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540" windowWidth="19740" windowHeight="7950"/>
  </bookViews>
  <sheets>
    <sheet name="team 1" sheetId="1" r:id="rId1"/>
    <sheet name="team 2" sheetId="13" r:id="rId2"/>
    <sheet name="team 3" sheetId="14" r:id="rId3"/>
    <sheet name="team 4" sheetId="15" r:id="rId4"/>
    <sheet name="team 5" sheetId="16" r:id="rId5"/>
    <sheet name="team 6" sheetId="17" r:id="rId6"/>
    <sheet name="team 7" sheetId="18" r:id="rId7"/>
    <sheet name="team 8" sheetId="19" r:id="rId8"/>
    <sheet name="team 9" sheetId="20" r:id="rId9"/>
    <sheet name="team 10" sheetId="21" r:id="rId10"/>
    <sheet name="team 11" sheetId="22" r:id="rId11"/>
    <sheet name="team 12" sheetId="23" r:id="rId12"/>
  </sheets>
  <calcPr calcId="145621"/>
</workbook>
</file>

<file path=xl/calcChain.xml><?xml version="1.0" encoding="utf-8"?>
<calcChain xmlns="http://schemas.openxmlformats.org/spreadsheetml/2006/main">
  <c r="D16" i="23" l="1"/>
  <c r="C16" i="23"/>
  <c r="H14" i="23"/>
  <c r="G14" i="23"/>
  <c r="H13" i="23"/>
  <c r="G13" i="23"/>
  <c r="H12" i="23"/>
  <c r="G12" i="23"/>
  <c r="H11" i="23"/>
  <c r="G11" i="23"/>
  <c r="H10" i="23"/>
  <c r="H16" i="23" s="1"/>
  <c r="H17" i="23" s="1"/>
  <c r="G10" i="23"/>
  <c r="G16" i="23" s="1"/>
  <c r="G17" i="23" s="1"/>
  <c r="D16" i="22"/>
  <c r="C16" i="22"/>
  <c r="G14" i="22" s="1"/>
  <c r="H14" i="22"/>
  <c r="H13" i="22"/>
  <c r="G13" i="22"/>
  <c r="H12" i="22"/>
  <c r="H11" i="22"/>
  <c r="G11" i="22"/>
  <c r="H10" i="22"/>
  <c r="H16" i="22" s="1"/>
  <c r="H17" i="22" s="1"/>
  <c r="G10" i="22"/>
  <c r="G16" i="22" s="1"/>
  <c r="G17" i="22" s="1"/>
  <c r="D16" i="21"/>
  <c r="C16" i="21"/>
  <c r="H14" i="21"/>
  <c r="G14" i="21"/>
  <c r="H13" i="21"/>
  <c r="G13" i="21"/>
  <c r="H12" i="21"/>
  <c r="G12" i="21"/>
  <c r="H11" i="21"/>
  <c r="G11" i="21"/>
  <c r="H10" i="21"/>
  <c r="H16" i="21" s="1"/>
  <c r="H17" i="21" s="1"/>
  <c r="G10" i="21"/>
  <c r="G16" i="21" s="1"/>
  <c r="G17" i="21" s="1"/>
  <c r="D16" i="20"/>
  <c r="C16" i="20"/>
  <c r="H14" i="20"/>
  <c r="G14" i="20"/>
  <c r="H13" i="20"/>
  <c r="G13" i="20"/>
  <c r="H12" i="20"/>
  <c r="G12" i="20"/>
  <c r="H11" i="20"/>
  <c r="G11" i="20"/>
  <c r="H10" i="20"/>
  <c r="H16" i="20" s="1"/>
  <c r="H17" i="20" s="1"/>
  <c r="G10" i="20"/>
  <c r="G16" i="20" s="1"/>
  <c r="G17" i="20" s="1"/>
  <c r="D16" i="19"/>
  <c r="C16" i="19"/>
  <c r="H14" i="19"/>
  <c r="G14" i="19"/>
  <c r="H13" i="19"/>
  <c r="G13" i="19"/>
  <c r="H12" i="19"/>
  <c r="G12" i="19"/>
  <c r="H11" i="19"/>
  <c r="G11" i="19"/>
  <c r="H10" i="19"/>
  <c r="H16" i="19" s="1"/>
  <c r="H17" i="19" s="1"/>
  <c r="G10" i="19"/>
  <c r="G16" i="19" s="1"/>
  <c r="G17" i="19" s="1"/>
  <c r="D16" i="18"/>
  <c r="C16" i="18"/>
  <c r="H14" i="18"/>
  <c r="G14" i="18"/>
  <c r="H13" i="18"/>
  <c r="G13" i="18"/>
  <c r="H12" i="18"/>
  <c r="G12" i="18"/>
  <c r="H11" i="18"/>
  <c r="G11" i="18"/>
  <c r="H10" i="18"/>
  <c r="H16" i="18" s="1"/>
  <c r="H17" i="18" s="1"/>
  <c r="G10" i="18"/>
  <c r="G16" i="18" s="1"/>
  <c r="G17" i="18" s="1"/>
  <c r="D16" i="17"/>
  <c r="G14" i="17" s="1"/>
  <c r="C16" i="17"/>
  <c r="H14" i="17"/>
  <c r="H13" i="17"/>
  <c r="H12" i="17"/>
  <c r="H11" i="17"/>
  <c r="H10" i="17"/>
  <c r="H16" i="17" s="1"/>
  <c r="H17" i="17" s="1"/>
  <c r="D16" i="16"/>
  <c r="C16" i="16"/>
  <c r="H14" i="16"/>
  <c r="G14" i="16"/>
  <c r="H13" i="16"/>
  <c r="G13" i="16"/>
  <c r="H12" i="16"/>
  <c r="G12" i="16"/>
  <c r="H11" i="16"/>
  <c r="G11" i="16"/>
  <c r="H10" i="16"/>
  <c r="H16" i="16" s="1"/>
  <c r="H17" i="16" s="1"/>
  <c r="G10" i="16"/>
  <c r="G16" i="16" s="1"/>
  <c r="G17" i="16" s="1"/>
  <c r="D16" i="15"/>
  <c r="C16" i="15"/>
  <c r="H14" i="15"/>
  <c r="G14" i="15"/>
  <c r="H13" i="15"/>
  <c r="G13" i="15"/>
  <c r="H12" i="15"/>
  <c r="G12" i="15"/>
  <c r="H11" i="15"/>
  <c r="G11" i="15"/>
  <c r="H10" i="15"/>
  <c r="H16" i="15" s="1"/>
  <c r="H17" i="15" s="1"/>
  <c r="G10" i="15"/>
  <c r="G16" i="15" s="1"/>
  <c r="G17" i="15" s="1"/>
  <c r="D16" i="14"/>
  <c r="C16" i="14"/>
  <c r="H14" i="14"/>
  <c r="G14" i="14"/>
  <c r="H13" i="14"/>
  <c r="G13" i="14"/>
  <c r="H12" i="14"/>
  <c r="G12" i="14"/>
  <c r="H11" i="14"/>
  <c r="G11" i="14"/>
  <c r="H10" i="14"/>
  <c r="H16" i="14" s="1"/>
  <c r="H17" i="14" s="1"/>
  <c r="G10" i="14"/>
  <c r="G16" i="14" s="1"/>
  <c r="G17" i="14" s="1"/>
  <c r="D16" i="13"/>
  <c r="C16" i="13"/>
  <c r="G14" i="13" s="1"/>
  <c r="H14" i="13"/>
  <c r="H13" i="13"/>
  <c r="G13" i="13"/>
  <c r="H12" i="13"/>
  <c r="H11" i="13"/>
  <c r="G11" i="13"/>
  <c r="H10" i="13"/>
  <c r="H16" i="13" s="1"/>
  <c r="H17" i="13" s="1"/>
  <c r="I19" i="23" l="1"/>
  <c r="I21" i="23" s="1"/>
  <c r="I19" i="22"/>
  <c r="I21" i="22" s="1"/>
  <c r="G12" i="22"/>
  <c r="I19" i="21"/>
  <c r="I21" i="21" s="1"/>
  <c r="I19" i="20"/>
  <c r="I21" i="20" s="1"/>
  <c r="I19" i="19"/>
  <c r="I21" i="19" s="1"/>
  <c r="I19" i="18"/>
  <c r="I21" i="18" s="1"/>
  <c r="G12" i="17"/>
  <c r="G11" i="17"/>
  <c r="G13" i="17"/>
  <c r="G10" i="17"/>
  <c r="G16" i="17" s="1"/>
  <c r="G17" i="17" s="1"/>
  <c r="I19" i="17" s="1"/>
  <c r="I21" i="17" s="1"/>
  <c r="I19" i="16"/>
  <c r="I21" i="16" s="1"/>
  <c r="I19" i="15"/>
  <c r="I21" i="15" s="1"/>
  <c r="I19" i="14"/>
  <c r="I21" i="14" s="1"/>
  <c r="G10" i="13"/>
  <c r="G16" i="13" s="1"/>
  <c r="G17" i="13" s="1"/>
  <c r="I19" i="13" s="1"/>
  <c r="I21" i="13" s="1"/>
  <c r="G12" i="13"/>
  <c r="D16" i="1"/>
  <c r="C16" i="1" l="1"/>
  <c r="G11" i="1" l="1"/>
  <c r="G10" i="1"/>
  <c r="G12" i="1"/>
  <c r="G13" i="1"/>
  <c r="G14" i="1"/>
  <c r="H11" i="1"/>
  <c r="H12" i="1"/>
  <c r="H13" i="1"/>
  <c r="H14" i="1"/>
  <c r="H10" i="1"/>
  <c r="H16" i="1" l="1"/>
  <c r="H17" i="1" s="1"/>
  <c r="G16" i="1"/>
  <c r="G17" i="1" s="1"/>
  <c r="I19" i="1" l="1"/>
  <c r="I21" i="1" s="1"/>
</calcChain>
</file>

<file path=xl/sharedStrings.xml><?xml version="1.0" encoding="utf-8"?>
<sst xmlns="http://schemas.openxmlformats.org/spreadsheetml/2006/main" count="444" uniqueCount="34">
  <si>
    <t>All data entry points yellow</t>
  </si>
  <si>
    <t>/ 10pts</t>
  </si>
  <si>
    <t>Testing Scores   (70% of total):</t>
  </si>
  <si>
    <t>X</t>
  </si>
  <si>
    <t>Y</t>
  </si>
  <si>
    <t xml:space="preserve">  </t>
  </si>
  <si>
    <t>Distance From Centerline</t>
  </si>
  <si>
    <t>(inches)</t>
  </si>
  <si>
    <t>Test 1</t>
  </si>
  <si>
    <t>Test 2</t>
  </si>
  <si>
    <t>Test 3</t>
  </si>
  <si>
    <t>Test 4</t>
  </si>
  <si>
    <t>Test 5</t>
  </si>
  <si>
    <t>/ 70pts</t>
  </si>
  <si>
    <t>OVERALL PERFORMANCE SCORE</t>
  </si>
  <si>
    <t>/ 100pts</t>
  </si>
  <si>
    <t>pts</t>
  </si>
  <si>
    <t>Mousetrap Car / Launcher Performance Grade Calculator</t>
  </si>
  <si>
    <t>Distance From Goal line</t>
  </si>
  <si>
    <t>Centroid X</t>
  </si>
  <si>
    <t>Centroid Y</t>
  </si>
  <si>
    <t>Distance from Target</t>
  </si>
  <si>
    <t>Distance from Centroid</t>
  </si>
  <si>
    <t>Precision</t>
  </si>
  <si>
    <t>Accuracy</t>
  </si>
  <si>
    <t>Average</t>
  </si>
  <si>
    <t>/ 5pts</t>
  </si>
  <si>
    <t>Travel / Launch full distance</t>
  </si>
  <si>
    <t>/ 15pts</t>
  </si>
  <si>
    <t>Complete 5 required tests (earn 2 pts per test)</t>
  </si>
  <si>
    <t>Acceptable Car / Launcher</t>
  </si>
  <si>
    <t>(smaller is better)</t>
  </si>
  <si>
    <t>Accuracy score is a measure of how close the test shots (blue) are to the target (red).</t>
  </si>
  <si>
    <t>Precision score is a measure of how close the test shots (blue) are to the centroid (green).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</si>
</sst>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5" fillId="3" borderId="0" xfId="0" applyFont="1" applyFill="1"/>
    <xf numFmtId="0" fontId="0" fillId="3" borderId="0" xfId="0" applyFill="1" applyAlignment="1"/>
    <xf numFmtId="0" fontId="0" fillId="3" borderId="0" xfId="0" applyFill="1" applyAlignment="1">
      <alignment horizontal="center"/>
    </xf>
    <xf numFmtId="0" fontId="6" fillId="3" borderId="0" xfId="0" applyFont="1" applyFill="1"/>
    <xf numFmtId="0" fontId="0" fillId="5" borderId="0" xfId="0" applyFill="1"/>
    <xf numFmtId="0" fontId="7" fillId="5" borderId="0" xfId="0" applyFont="1" applyFill="1"/>
    <xf numFmtId="0" fontId="0" fillId="7" borderId="2" xfId="0" applyFont="1" applyFill="1" applyBorder="1"/>
    <xf numFmtId="0" fontId="5" fillId="4" borderId="2" xfId="0" applyFont="1" applyFill="1" applyBorder="1"/>
    <xf numFmtId="0" fontId="5" fillId="7" borderId="2" xfId="0" applyFont="1" applyFill="1" applyBorder="1"/>
    <xf numFmtId="0" fontId="4" fillId="3" borderId="0" xfId="0" applyFont="1" applyFill="1" applyAlignment="1"/>
    <xf numFmtId="0" fontId="0" fillId="2" borderId="0" xfId="0" applyFill="1" applyAlignment="1"/>
    <xf numFmtId="0" fontId="3" fillId="3" borderId="0" xfId="0" applyFont="1" applyFill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10" fillId="4" borderId="2" xfId="0" applyFont="1" applyFill="1" applyBorder="1"/>
    <xf numFmtId="0" fontId="6" fillId="4" borderId="2" xfId="0" applyFont="1" applyFill="1" applyBorder="1" applyAlignment="1">
      <alignment horizontal="right"/>
    </xf>
    <xf numFmtId="0" fontId="9" fillId="0" borderId="0" xfId="0" applyFont="1"/>
    <xf numFmtId="0" fontId="9" fillId="3" borderId="0" xfId="0" applyFont="1" applyFill="1"/>
    <xf numFmtId="0" fontId="9" fillId="3" borderId="0" xfId="0" applyFont="1" applyFill="1" applyAlignment="1">
      <alignment horizontal="right"/>
    </xf>
    <xf numFmtId="2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right"/>
    </xf>
    <xf numFmtId="2" fontId="9" fillId="3" borderId="0" xfId="0" applyNumberFormat="1" applyFont="1" applyFill="1"/>
    <xf numFmtId="2" fontId="0" fillId="4" borderId="2" xfId="0" applyNumberFormat="1" applyFont="1" applyFill="1" applyBorder="1" applyAlignment="1">
      <alignment horizontal="center"/>
    </xf>
    <xf numFmtId="2" fontId="0" fillId="7" borderId="2" xfId="0" applyNumberFormat="1" applyFont="1" applyFill="1" applyBorder="1" applyAlignment="1">
      <alignment horizontal="center"/>
    </xf>
    <xf numFmtId="2" fontId="0" fillId="8" borderId="2" xfId="0" applyNumberFormat="1" applyFont="1" applyFill="1" applyBorder="1" applyAlignment="1">
      <alignment horizontal="center"/>
    </xf>
    <xf numFmtId="2" fontId="0" fillId="9" borderId="2" xfId="0" applyNumberFormat="1" applyFont="1" applyFill="1" applyBorder="1" applyAlignment="1">
      <alignment horizontal="center"/>
    </xf>
    <xf numFmtId="2" fontId="8" fillId="5" borderId="3" xfId="0" applyNumberFormat="1" applyFont="1" applyFill="1" applyBorder="1"/>
    <xf numFmtId="0" fontId="8" fillId="5" borderId="4" xfId="0" applyFont="1" applyFill="1" applyBorder="1"/>
    <xf numFmtId="2" fontId="6" fillId="4" borderId="2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2" fontId="9" fillId="4" borderId="2" xfId="0" applyNumberFormat="1" applyFont="1" applyFill="1" applyBorder="1" applyAlignment="1">
      <alignment horizontal="right"/>
    </xf>
    <xf numFmtId="0" fontId="6" fillId="10" borderId="0" xfId="0" applyFont="1" applyFill="1"/>
    <xf numFmtId="2" fontId="6" fillId="3" borderId="0" xfId="0" applyNumberFormat="1" applyFont="1" applyFill="1"/>
    <xf numFmtId="0" fontId="9" fillId="3" borderId="0" xfId="0" applyFont="1" applyFill="1" applyAlignment="1">
      <alignment horizontal="center"/>
    </xf>
    <xf numFmtId="0" fontId="0" fillId="0" borderId="0" xfId="0" applyAlignment="1">
      <alignment wrapText="1" shrinkToFit="1"/>
    </xf>
    <xf numFmtId="0" fontId="4" fillId="3" borderId="0" xfId="0" applyFont="1" applyFill="1" applyAlignment="1"/>
    <xf numFmtId="0" fontId="7" fillId="5" borderId="0" xfId="0" applyFont="1" applyFill="1"/>
    <xf numFmtId="0" fontId="0" fillId="0" borderId="0" xfId="0" applyAlignment="1">
      <alignment horizontal="center" wrapText="1" shrinkToFi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/>
    <xf numFmtId="0" fontId="7" fillId="5" borderId="0" xfId="0" applyFont="1" applyFill="1"/>
    <xf numFmtId="0" fontId="0" fillId="10" borderId="0" xfId="0" applyFill="1" applyAlignment="1">
      <alignment horizontal="center"/>
    </xf>
    <xf numFmtId="0" fontId="1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1'!$C$10:$C$14</c:f>
              <c:numCache>
                <c:formatCode>0.00</c:formatCode>
                <c:ptCount val="5"/>
              </c:numCache>
            </c:numRef>
          </c:xVal>
          <c:yVal>
            <c:numRef>
              <c:f>'team 1'!$D$10:$D$14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1'!$C$16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1'!$D$16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31424"/>
        <c:axId val="155032960"/>
      </c:scatterChart>
      <c:valAx>
        <c:axId val="155031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55032960"/>
        <c:crosses val="autoZero"/>
        <c:crossBetween val="midCat"/>
      </c:valAx>
      <c:valAx>
        <c:axId val="155032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55031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10'!$C$10:$C$14</c:f>
              <c:numCache>
                <c:formatCode>0.00</c:formatCode>
                <c:ptCount val="5"/>
              </c:numCache>
            </c:numRef>
          </c:xVal>
          <c:yVal>
            <c:numRef>
              <c:f>'team 10'!$D$10:$D$14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10'!$C$16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10'!$D$16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430336"/>
        <c:axId val="171249664"/>
      </c:scatterChart>
      <c:valAx>
        <c:axId val="1604303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1249664"/>
        <c:crosses val="autoZero"/>
        <c:crossBetween val="midCat"/>
      </c:valAx>
      <c:valAx>
        <c:axId val="1712496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60430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11'!$C$10:$C$14</c:f>
              <c:numCache>
                <c:formatCode>0.00</c:formatCode>
                <c:ptCount val="5"/>
              </c:numCache>
            </c:numRef>
          </c:xVal>
          <c:yVal>
            <c:numRef>
              <c:f>'team 11'!$D$10:$D$14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11'!$C$16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11'!$D$16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29504"/>
        <c:axId val="161191040"/>
      </c:scatterChart>
      <c:valAx>
        <c:axId val="16102950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61191040"/>
        <c:crosses val="autoZero"/>
        <c:crossBetween val="midCat"/>
      </c:valAx>
      <c:valAx>
        <c:axId val="1611910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610295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12'!$C$10:$C$14</c:f>
              <c:numCache>
                <c:formatCode>0.00</c:formatCode>
                <c:ptCount val="5"/>
              </c:numCache>
            </c:numRef>
          </c:xVal>
          <c:yVal>
            <c:numRef>
              <c:f>'team 12'!$D$10:$D$14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12'!$C$16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12'!$D$16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389952"/>
        <c:axId val="184095872"/>
      </c:scatterChart>
      <c:valAx>
        <c:axId val="1613899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84095872"/>
        <c:crosses val="autoZero"/>
        <c:crossBetween val="midCat"/>
      </c:valAx>
      <c:valAx>
        <c:axId val="18409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613899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2'!$C$10:$C$14</c:f>
              <c:numCache>
                <c:formatCode>0.00</c:formatCode>
                <c:ptCount val="5"/>
              </c:numCache>
            </c:numRef>
          </c:xVal>
          <c:yVal>
            <c:numRef>
              <c:f>'team 2'!$D$10:$D$14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2'!$C$16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2'!$D$16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86048"/>
        <c:axId val="150754816"/>
      </c:scatterChart>
      <c:valAx>
        <c:axId val="1419860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50754816"/>
        <c:crosses val="autoZero"/>
        <c:crossBetween val="midCat"/>
      </c:valAx>
      <c:valAx>
        <c:axId val="1507548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41986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3'!$C$10:$C$14</c:f>
              <c:numCache>
                <c:formatCode>0.00</c:formatCode>
                <c:ptCount val="5"/>
              </c:numCache>
            </c:numRef>
          </c:xVal>
          <c:yVal>
            <c:numRef>
              <c:f>'team 3'!$D$10:$D$14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3'!$C$16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3'!$D$16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94464"/>
        <c:axId val="37296000"/>
      </c:scatterChart>
      <c:valAx>
        <c:axId val="372944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7296000"/>
        <c:crosses val="autoZero"/>
        <c:crossBetween val="midCat"/>
      </c:valAx>
      <c:valAx>
        <c:axId val="37296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37294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4'!$C$10:$C$14</c:f>
              <c:numCache>
                <c:formatCode>0.00</c:formatCode>
                <c:ptCount val="5"/>
              </c:numCache>
            </c:numRef>
          </c:xVal>
          <c:yVal>
            <c:numRef>
              <c:f>'team 4'!$D$10:$D$14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4'!$C$16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4'!$D$16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94400"/>
        <c:axId val="65508480"/>
      </c:scatterChart>
      <c:valAx>
        <c:axId val="6549440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65508480"/>
        <c:crosses val="autoZero"/>
        <c:crossBetween val="midCat"/>
      </c:valAx>
      <c:valAx>
        <c:axId val="655084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654944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5'!$C$10:$C$14</c:f>
              <c:numCache>
                <c:formatCode>0.00</c:formatCode>
                <c:ptCount val="5"/>
              </c:numCache>
            </c:numRef>
          </c:xVal>
          <c:yVal>
            <c:numRef>
              <c:f>'team 5'!$D$10:$D$14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5'!$C$16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5'!$D$16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02752"/>
        <c:axId val="156604288"/>
      </c:scatterChart>
      <c:valAx>
        <c:axId val="1566027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56604288"/>
        <c:crosses val="autoZero"/>
        <c:crossBetween val="midCat"/>
      </c:valAx>
      <c:valAx>
        <c:axId val="1566042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56602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6'!$C$10:$C$14</c:f>
              <c:numCache>
                <c:formatCode>0.00</c:formatCode>
                <c:ptCount val="5"/>
              </c:numCache>
            </c:numRef>
          </c:xVal>
          <c:yVal>
            <c:numRef>
              <c:f>'team 6'!$D$10:$D$14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6'!$C$16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6'!$D$16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18976"/>
        <c:axId val="72720768"/>
      </c:scatterChart>
      <c:valAx>
        <c:axId val="727189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72720768"/>
        <c:crosses val="autoZero"/>
        <c:crossBetween val="midCat"/>
      </c:valAx>
      <c:valAx>
        <c:axId val="727207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727189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7'!$C$10:$C$14</c:f>
              <c:numCache>
                <c:formatCode>0.00</c:formatCode>
                <c:ptCount val="5"/>
              </c:numCache>
            </c:numRef>
          </c:xVal>
          <c:yVal>
            <c:numRef>
              <c:f>'team 7'!$D$10:$D$14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7'!$C$16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7'!$D$16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27744"/>
        <c:axId val="72765824"/>
      </c:scatterChart>
      <c:valAx>
        <c:axId val="7172774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72765824"/>
        <c:crosses val="autoZero"/>
        <c:crossBetween val="midCat"/>
      </c:valAx>
      <c:valAx>
        <c:axId val="72765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717277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8'!$C$10:$C$14</c:f>
              <c:numCache>
                <c:formatCode>0.00</c:formatCode>
                <c:ptCount val="5"/>
              </c:numCache>
            </c:numRef>
          </c:xVal>
          <c:yVal>
            <c:numRef>
              <c:f>'team 8'!$D$10:$D$14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8'!$C$16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8'!$D$16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75456"/>
        <c:axId val="156276992"/>
      </c:scatterChart>
      <c:valAx>
        <c:axId val="1562754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56276992"/>
        <c:crosses val="autoZero"/>
        <c:crossBetween val="midCat"/>
      </c:valAx>
      <c:valAx>
        <c:axId val="156276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56275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Competition</a:t>
            </a:r>
            <a:r>
              <a:rPr lang="en-US" baseline="0"/>
              <a:t> </a:t>
            </a:r>
            <a:r>
              <a:rPr lang="en-US"/>
              <a:t>Performance</a:t>
            </a:r>
          </a:p>
        </c:rich>
      </c:tx>
      <c:layout>
        <c:manualLayout>
          <c:xMode val="edge"/>
          <c:yMode val="edge"/>
          <c:x val="0.2177847769028871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 shots</c:v>
          </c:tx>
          <c:spPr>
            <a:ln w="28575">
              <a:noFill/>
            </a:ln>
          </c:spPr>
          <c:xVal>
            <c:numRef>
              <c:f>'team 9'!$C$10:$C$14</c:f>
              <c:numCache>
                <c:formatCode>0.00</c:formatCode>
                <c:ptCount val="5"/>
              </c:numCache>
            </c:numRef>
          </c:xVal>
          <c:yVal>
            <c:numRef>
              <c:f>'team 9'!$D$10:$D$14</c:f>
              <c:numCache>
                <c:formatCode>0.00</c:formatCode>
                <c:ptCount val="5"/>
              </c:numCache>
            </c:numRef>
          </c:yVal>
          <c:smooth val="0"/>
        </c:ser>
        <c:ser>
          <c:idx val="1"/>
          <c:order val="1"/>
          <c:tx>
            <c:v>Target</c:v>
          </c:tx>
          <c:spPr>
            <a:ln w="28575">
              <a:noFill/>
            </a:ln>
          </c:spP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2"/>
          <c:order val="2"/>
          <c:tx>
            <c:v>Centroid</c:v>
          </c:tx>
          <c:spPr>
            <a:ln w="28575">
              <a:noFill/>
            </a:ln>
          </c:spPr>
          <c:xVal>
            <c:numRef>
              <c:f>'team 9'!$C$16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'team 9'!$D$16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39040"/>
        <c:axId val="161240576"/>
      </c:scatterChart>
      <c:valAx>
        <c:axId val="16123904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61240576"/>
        <c:crosses val="autoZero"/>
        <c:crossBetween val="midCat"/>
      </c:valAx>
      <c:valAx>
        <c:axId val="161240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612390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260536</xdr:colOff>
      <xdr:row>22</xdr:row>
      <xdr:rowOff>89647</xdr:rowOff>
    </xdr:from>
    <xdr:to>
      <xdr:col>7</xdr:col>
      <xdr:colOff>627529</xdr:colOff>
      <xdr:row>36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13"/>
      <c r="F3" s="3"/>
      <c r="G3" s="3"/>
      <c r="H3" s="3"/>
      <c r="I3" s="40"/>
      <c r="J3" s="7" t="s">
        <v>26</v>
      </c>
    </row>
    <row r="4" spans="1:10" ht="15.75" x14ac:dyDescent="0.25">
      <c r="A4" s="13" t="s">
        <v>27</v>
      </c>
      <c r="B4" s="13"/>
      <c r="C4" s="13"/>
      <c r="D4" s="13"/>
      <c r="E4" s="13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13"/>
      <c r="F5" s="3"/>
      <c r="G5" s="3"/>
      <c r="H5" s="3"/>
      <c r="I5" s="40"/>
      <c r="J5" s="7" t="s">
        <v>1</v>
      </c>
    </row>
    <row r="6" spans="1:10" ht="10.5" customHeight="1" x14ac:dyDescent="0.25">
      <c r="A6" s="13"/>
      <c r="B6" s="13"/>
      <c r="C6" s="13"/>
      <c r="D6" s="13"/>
      <c r="E6" s="13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9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I24:J28"/>
    <mergeCell ref="I31:J35"/>
    <mergeCell ref="A1:I1"/>
    <mergeCell ref="A3:D3"/>
    <mergeCell ref="A5:D5"/>
    <mergeCell ref="A19:D19"/>
    <mergeCell ref="A21:D21"/>
    <mergeCell ref="D2:G2"/>
    <mergeCell ref="G6:H6"/>
  </mergeCells>
  <pageMargins left="0.7" right="0.7" top="0.75" bottom="0.75" header="0.3" footer="0.3"/>
  <pageSetup scale="8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5" zoomScaleNormal="115" zoomScaleSheetLayoutView="85" workbookViewId="0">
      <selection activeCell="C10" sqref="C10"/>
    </sheetView>
  </sheetViews>
  <sheetFormatPr defaultRowHeight="15" x14ac:dyDescent="0.25"/>
  <cols>
    <col min="1" max="1" width="11.42578125" customWidth="1"/>
    <col min="2" max="2" width="2.85546875" customWidth="1"/>
    <col min="3" max="4" width="14.28515625" customWidth="1"/>
    <col min="5" max="5" width="4.5703125" customWidth="1"/>
    <col min="6" max="6" width="9.140625" customWidth="1"/>
    <col min="7" max="8" width="14.28515625" customWidth="1"/>
    <col min="9" max="9" width="7.7109375" bestFit="1" customWidth="1"/>
    <col min="10" max="10" width="10.85546875" bestFit="1" customWidth="1"/>
  </cols>
  <sheetData>
    <row r="1" spans="1:10" ht="23.25" x14ac:dyDescent="0.35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1"/>
    </row>
    <row r="2" spans="1:10" x14ac:dyDescent="0.25">
      <c r="A2" s="2"/>
      <c r="B2" s="2"/>
      <c r="C2" s="14"/>
      <c r="D2" s="51" t="s">
        <v>0</v>
      </c>
      <c r="E2" s="51"/>
      <c r="F2" s="51"/>
      <c r="G2" s="51"/>
      <c r="H2" s="1"/>
      <c r="I2" s="2"/>
      <c r="J2" s="1"/>
    </row>
    <row r="3" spans="1:10" ht="15.75" x14ac:dyDescent="0.25">
      <c r="A3" s="49" t="s">
        <v>30</v>
      </c>
      <c r="B3" s="49"/>
      <c r="C3" s="49"/>
      <c r="D3" s="49"/>
      <c r="E3" s="44"/>
      <c r="F3" s="3"/>
      <c r="G3" s="3"/>
      <c r="H3" s="3"/>
      <c r="I3" s="40"/>
      <c r="J3" s="7" t="s">
        <v>26</v>
      </c>
    </row>
    <row r="4" spans="1:10" ht="15.75" x14ac:dyDescent="0.25">
      <c r="A4" s="44" t="s">
        <v>27</v>
      </c>
      <c r="B4" s="44"/>
      <c r="C4" s="44"/>
      <c r="D4" s="44"/>
      <c r="E4" s="44"/>
      <c r="F4" s="3"/>
      <c r="G4" s="3"/>
      <c r="H4" s="3"/>
      <c r="I4" s="40"/>
      <c r="J4" s="7" t="s">
        <v>28</v>
      </c>
    </row>
    <row r="5" spans="1:10" ht="15.75" x14ac:dyDescent="0.25">
      <c r="A5" s="49" t="s">
        <v>29</v>
      </c>
      <c r="B5" s="49"/>
      <c r="C5" s="49"/>
      <c r="D5" s="49"/>
      <c r="E5" s="44"/>
      <c r="F5" s="3"/>
      <c r="G5" s="3"/>
      <c r="H5" s="3"/>
      <c r="I5" s="40"/>
      <c r="J5" s="7" t="s">
        <v>1</v>
      </c>
    </row>
    <row r="6" spans="1:10" ht="10.5" customHeight="1" x14ac:dyDescent="0.25">
      <c r="A6" s="44"/>
      <c r="B6" s="44"/>
      <c r="C6" s="44"/>
      <c r="D6" s="44"/>
      <c r="E6" s="44"/>
      <c r="F6" s="3"/>
      <c r="G6" s="52" t="s">
        <v>31</v>
      </c>
      <c r="H6" s="52"/>
      <c r="I6" s="4"/>
      <c r="J6" s="3"/>
    </row>
    <row r="7" spans="1:10" ht="15" customHeight="1" x14ac:dyDescent="0.3">
      <c r="A7" s="5"/>
      <c r="B7" s="5"/>
      <c r="C7" s="42" t="s">
        <v>3</v>
      </c>
      <c r="D7" s="42" t="s">
        <v>4</v>
      </c>
      <c r="E7" s="15"/>
      <c r="F7" s="6"/>
      <c r="G7" s="6" t="s">
        <v>23</v>
      </c>
      <c r="H7" s="6" t="s">
        <v>24</v>
      </c>
      <c r="I7" s="3"/>
      <c r="J7" s="3"/>
    </row>
    <row r="8" spans="1:10" s="36" customFormat="1" ht="31.5" customHeight="1" thickBot="1" x14ac:dyDescent="0.3">
      <c r="A8" s="35" t="s">
        <v>5</v>
      </c>
      <c r="B8" s="35"/>
      <c r="C8" s="35" t="s">
        <v>18</v>
      </c>
      <c r="D8" s="35" t="s">
        <v>6</v>
      </c>
      <c r="E8" s="35"/>
      <c r="F8" s="35"/>
      <c r="G8" s="35" t="s">
        <v>22</v>
      </c>
      <c r="H8" s="35" t="s">
        <v>21</v>
      </c>
      <c r="I8" s="35"/>
      <c r="J8" s="35"/>
    </row>
    <row r="9" spans="1:10" s="17" customFormat="1" ht="15.75" thickTop="1" x14ac:dyDescent="0.25">
      <c r="A9" s="16"/>
      <c r="B9" s="16"/>
      <c r="C9" s="16" t="s">
        <v>7</v>
      </c>
      <c r="D9" s="16" t="s">
        <v>7</v>
      </c>
      <c r="E9" s="16"/>
      <c r="F9" s="16"/>
      <c r="G9" s="16" t="s">
        <v>7</v>
      </c>
      <c r="H9" s="16" t="s">
        <v>7</v>
      </c>
      <c r="I9" s="16"/>
      <c r="J9" s="16"/>
    </row>
    <row r="10" spans="1:10" x14ac:dyDescent="0.25">
      <c r="A10" s="18" t="s">
        <v>8</v>
      </c>
      <c r="B10" s="11"/>
      <c r="C10" s="30"/>
      <c r="D10" s="30"/>
      <c r="E10" s="11"/>
      <c r="F10" s="11"/>
      <c r="G10" s="28" t="e">
        <f>SQRT((C$16-C10)^2+(D$16-D10)^2)</f>
        <v>#DIV/0!</v>
      </c>
      <c r="H10" s="28">
        <f>SQRT(C10*C10+D10*D10)</f>
        <v>0</v>
      </c>
      <c r="I10" s="11"/>
      <c r="J10" s="11"/>
    </row>
    <row r="11" spans="1:10" x14ac:dyDescent="0.25">
      <c r="A11" s="19" t="s">
        <v>9</v>
      </c>
      <c r="B11" s="12"/>
      <c r="C11" s="31"/>
      <c r="D11" s="31"/>
      <c r="E11" s="12"/>
      <c r="F11" s="12"/>
      <c r="G11" s="29" t="e">
        <f t="shared" ref="G11:G14" si="0">SQRT((C$16-C11)^2+(D$16-D11)^2)</f>
        <v>#DIV/0!</v>
      </c>
      <c r="H11" s="29">
        <f>SQRT(C11*C11+D11*D11)</f>
        <v>0</v>
      </c>
      <c r="I11" s="12"/>
      <c r="J11" s="12"/>
    </row>
    <row r="12" spans="1:10" x14ac:dyDescent="0.25">
      <c r="A12" s="18" t="s">
        <v>10</v>
      </c>
      <c r="B12" s="11"/>
      <c r="C12" s="30"/>
      <c r="D12" s="30"/>
      <c r="E12" s="11"/>
      <c r="F12" s="11"/>
      <c r="G12" s="28" t="e">
        <f t="shared" si="0"/>
        <v>#DIV/0!</v>
      </c>
      <c r="H12" s="28">
        <f>SQRT(C12*C12+D12*D12)</f>
        <v>0</v>
      </c>
      <c r="I12" s="11"/>
      <c r="J12" s="11"/>
    </row>
    <row r="13" spans="1:10" x14ac:dyDescent="0.25">
      <c r="A13" s="19" t="s">
        <v>11</v>
      </c>
      <c r="B13" s="12"/>
      <c r="C13" s="31"/>
      <c r="D13" s="31"/>
      <c r="E13" s="12"/>
      <c r="F13" s="12"/>
      <c r="G13" s="29" t="e">
        <f t="shared" si="0"/>
        <v>#DIV/0!</v>
      </c>
      <c r="H13" s="29">
        <f>SQRT(C13*C13+D13*D13)</f>
        <v>0</v>
      </c>
      <c r="I13" s="12"/>
      <c r="J13" s="12"/>
    </row>
    <row r="14" spans="1:10" x14ac:dyDescent="0.25">
      <c r="A14" s="18" t="s">
        <v>12</v>
      </c>
      <c r="B14" s="11"/>
      <c r="C14" s="30"/>
      <c r="D14" s="30"/>
      <c r="E14" s="11"/>
      <c r="F14" s="11"/>
      <c r="G14" s="28" t="e">
        <f t="shared" si="0"/>
        <v>#DIV/0!</v>
      </c>
      <c r="H14" s="28">
        <f>SQRT(C14*C14+D14*D14)</f>
        <v>0</v>
      </c>
      <c r="I14" s="11"/>
      <c r="J14" s="11"/>
    </row>
    <row r="15" spans="1:10" ht="9" customHeight="1" x14ac:dyDescent="0.25">
      <c r="A15" s="10"/>
      <c r="B15" s="10"/>
      <c r="C15" s="29"/>
      <c r="D15" s="10"/>
      <c r="E15" s="10"/>
      <c r="F15" s="29"/>
      <c r="G15" s="10"/>
      <c r="H15" s="29"/>
      <c r="I15" s="10"/>
      <c r="J15" s="10"/>
    </row>
    <row r="16" spans="1:10" s="22" customFormat="1" ht="15.75" x14ac:dyDescent="0.25">
      <c r="A16" s="20"/>
      <c r="B16" s="20"/>
      <c r="C16" s="34" t="e">
        <f>AVERAGE(C10:C14)</f>
        <v>#DIV/0!</v>
      </c>
      <c r="D16" s="37" t="e">
        <f>AVERAGE(D10:D14)</f>
        <v>#DIV/0!</v>
      </c>
      <c r="E16" s="21"/>
      <c r="F16" s="39" t="s">
        <v>25</v>
      </c>
      <c r="G16" s="34" t="e">
        <f>AVERAGE(G10:G14)</f>
        <v>#DIV/0!</v>
      </c>
      <c r="H16" s="34">
        <f>AVERAGE(H10:H14)</f>
        <v>0</v>
      </c>
      <c r="I16" s="20"/>
      <c r="J16" s="20"/>
    </row>
    <row r="17" spans="1:10" s="22" customFormat="1" ht="15.75" x14ac:dyDescent="0.25">
      <c r="A17" s="23"/>
      <c r="B17" s="23"/>
      <c r="C17" s="38" t="s">
        <v>19</v>
      </c>
      <c r="D17" s="38" t="s">
        <v>20</v>
      </c>
      <c r="E17" s="24"/>
      <c r="F17" s="26" t="s">
        <v>16</v>
      </c>
      <c r="G17" s="25" t="e">
        <f>IF(G16&gt;20,0,20-G16)</f>
        <v>#DIV/0!</v>
      </c>
      <c r="H17" s="25">
        <f>IF(H16&gt;50,0,50-H16)</f>
        <v>50</v>
      </c>
      <c r="I17" s="23"/>
      <c r="J17" s="23"/>
    </row>
    <row r="18" spans="1:10" s="22" customFormat="1" ht="9" customHeight="1" x14ac:dyDescent="0.25">
      <c r="A18" s="23"/>
      <c r="B18" s="23"/>
      <c r="C18" s="38"/>
      <c r="D18" s="38"/>
      <c r="E18" s="24"/>
      <c r="F18" s="26"/>
      <c r="G18" s="25"/>
      <c r="H18" s="25"/>
      <c r="I18" s="23"/>
      <c r="J18" s="23"/>
    </row>
    <row r="19" spans="1:10" s="22" customFormat="1" ht="15.75" x14ac:dyDescent="0.25">
      <c r="A19" s="49" t="s">
        <v>2</v>
      </c>
      <c r="B19" s="49"/>
      <c r="C19" s="49"/>
      <c r="D19" s="49"/>
      <c r="E19" s="23"/>
      <c r="F19" s="23"/>
      <c r="G19" s="27"/>
      <c r="H19" s="23"/>
      <c r="I19" s="41" t="e">
        <f>H17+G17</f>
        <v>#DIV/0!</v>
      </c>
      <c r="J19" s="7" t="s">
        <v>13</v>
      </c>
    </row>
    <row r="20" spans="1:10" ht="9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1.75" thickBot="1" x14ac:dyDescent="0.4">
      <c r="A21" s="50" t="s">
        <v>14</v>
      </c>
      <c r="B21" s="50"/>
      <c r="C21" s="50"/>
      <c r="D21" s="50"/>
      <c r="E21" s="45"/>
      <c r="F21" s="8"/>
      <c r="G21" s="8"/>
      <c r="H21" s="8"/>
      <c r="I21" s="32" t="e">
        <f>SUM(I3,I4,I5,I19)</f>
        <v>#DIV/0!</v>
      </c>
      <c r="J21" s="33" t="s">
        <v>15</v>
      </c>
    </row>
    <row r="24" spans="1:10" ht="15" customHeight="1" x14ac:dyDescent="0.25">
      <c r="I24" s="46" t="s">
        <v>32</v>
      </c>
      <c r="J24" s="46"/>
    </row>
    <row r="25" spans="1:10" x14ac:dyDescent="0.25">
      <c r="I25" s="46"/>
      <c r="J25" s="46"/>
    </row>
    <row r="26" spans="1:10" x14ac:dyDescent="0.25">
      <c r="I26" s="46"/>
      <c r="J26" s="46"/>
    </row>
    <row r="27" spans="1:10" x14ac:dyDescent="0.25">
      <c r="I27" s="46"/>
      <c r="J27" s="46"/>
    </row>
    <row r="28" spans="1:10" x14ac:dyDescent="0.25">
      <c r="I28" s="46"/>
      <c r="J28" s="46"/>
    </row>
    <row r="30" spans="1:10" x14ac:dyDescent="0.25">
      <c r="I30" s="43"/>
      <c r="J30" s="43"/>
    </row>
    <row r="31" spans="1:10" ht="15" customHeight="1" x14ac:dyDescent="0.25">
      <c r="I31" s="46" t="s">
        <v>33</v>
      </c>
      <c r="J31" s="46"/>
    </row>
    <row r="32" spans="1:10" x14ac:dyDescent="0.25">
      <c r="I32" s="46"/>
      <c r="J32" s="46"/>
    </row>
    <row r="33" spans="9:10" x14ac:dyDescent="0.25">
      <c r="I33" s="46"/>
      <c r="J33" s="46"/>
    </row>
    <row r="34" spans="9:10" x14ac:dyDescent="0.25">
      <c r="I34" s="46"/>
      <c r="J34" s="46"/>
    </row>
    <row r="35" spans="9:10" x14ac:dyDescent="0.25">
      <c r="I35" s="46"/>
      <c r="J35" s="46"/>
    </row>
  </sheetData>
  <mergeCells count="9">
    <mergeCell ref="A21:D21"/>
    <mergeCell ref="I24:J28"/>
    <mergeCell ref="I31:J35"/>
    <mergeCell ref="A1:I1"/>
    <mergeCell ref="D2:G2"/>
    <mergeCell ref="A3:D3"/>
    <mergeCell ref="A5:D5"/>
    <mergeCell ref="G6:H6"/>
    <mergeCell ref="A19:D19"/>
  </mergeCells>
  <pageMargins left="0.7" right="0.7" top="0.75" bottom="0.75" header="0.3" footer="0.3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team 1</vt:lpstr>
      <vt:lpstr>team 2</vt:lpstr>
      <vt:lpstr>team 3</vt:lpstr>
      <vt:lpstr>team 4</vt:lpstr>
      <vt:lpstr>team 5</vt:lpstr>
      <vt:lpstr>team 6</vt:lpstr>
      <vt:lpstr>team 7</vt:lpstr>
      <vt:lpstr>team 8</vt:lpstr>
      <vt:lpstr>team 9</vt:lpstr>
      <vt:lpstr>team 10</vt:lpstr>
      <vt:lpstr>team 11</vt:lpstr>
      <vt:lpstr>team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2012-06-11T14:52:27Z</cp:lastPrinted>
  <dcterms:created xsi:type="dcterms:W3CDTF">2011-08-03T19:35:33Z</dcterms:created>
  <dcterms:modified xsi:type="dcterms:W3CDTF">2013-02-22T20:34:43Z</dcterms:modified>
</cp:coreProperties>
</file>