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990" yWindow="-15" windowWidth="7005" windowHeight="12030"/>
  </bookViews>
  <sheets>
    <sheet name="team  1" sheetId="15" r:id="rId1"/>
    <sheet name="team  2" sheetId="10" r:id="rId2"/>
    <sheet name="team  3" sheetId="9" r:id="rId3"/>
    <sheet name="team  4" sheetId="8" r:id="rId4"/>
    <sheet name="team  5" sheetId="11" r:id="rId5"/>
    <sheet name="team  6" sheetId="12" r:id="rId6"/>
    <sheet name="team  7" sheetId="13" r:id="rId7"/>
    <sheet name="team  8" sheetId="14" r:id="rId8"/>
    <sheet name="team 9" sheetId="7" r:id="rId9"/>
    <sheet name="team  10" sheetId="16" r:id="rId10"/>
    <sheet name="team  11" sheetId="17" r:id="rId11"/>
    <sheet name="team  12" sheetId="18" r:id="rId12"/>
  </sheets>
  <calcPr calcId="145621"/>
</workbook>
</file>

<file path=xl/calcChain.xml><?xml version="1.0" encoding="utf-8"?>
<calcChain xmlns="http://schemas.openxmlformats.org/spreadsheetml/2006/main">
  <c r="D20" i="18" l="1"/>
  <c r="B20" i="18"/>
  <c r="F20" i="18" s="1"/>
  <c r="F22" i="18" s="1"/>
  <c r="D20" i="17"/>
  <c r="B20" i="17"/>
  <c r="F20" i="17" s="1"/>
  <c r="F22" i="17" s="1"/>
  <c r="D20" i="16"/>
  <c r="B20" i="16"/>
  <c r="F20" i="16" s="1"/>
  <c r="F22" i="16" s="1"/>
  <c r="D20" i="15"/>
  <c r="F20" i="15" s="1"/>
  <c r="F22" i="15" s="1"/>
  <c r="B20" i="15"/>
  <c r="D20" i="14"/>
  <c r="B20" i="14"/>
  <c r="F20" i="14" s="1"/>
  <c r="F22" i="14" s="1"/>
  <c r="D20" i="13"/>
  <c r="B20" i="13"/>
  <c r="F20" i="13" s="1"/>
  <c r="F22" i="13" s="1"/>
  <c r="D20" i="12"/>
  <c r="B20" i="12"/>
  <c r="F20" i="12" s="1"/>
  <c r="F22" i="12" s="1"/>
  <c r="D20" i="11"/>
  <c r="F20" i="11" s="1"/>
  <c r="F22" i="11" s="1"/>
  <c r="B20" i="11"/>
  <c r="D20" i="10"/>
  <c r="B20" i="10"/>
  <c r="F20" i="10" s="1"/>
  <c r="F22" i="10" s="1"/>
  <c r="D20" i="9"/>
  <c r="F20" i="9" s="1"/>
  <c r="F22" i="9" s="1"/>
  <c r="B20" i="9"/>
  <c r="D20" i="8"/>
  <c r="B20" i="8"/>
  <c r="F20" i="8" s="1"/>
  <c r="F22" i="8" s="1"/>
  <c r="D20" i="7" l="1"/>
  <c r="B20" i="7"/>
  <c r="F20" i="7" l="1"/>
  <c r="F22" i="7" s="1"/>
</calcChain>
</file>

<file path=xl/sharedStrings.xml><?xml version="1.0" encoding="utf-8"?>
<sst xmlns="http://schemas.openxmlformats.org/spreadsheetml/2006/main" count="312" uniqueCount="24">
  <si>
    <t>OVERALL PERFORMANCE SCORE</t>
  </si>
  <si>
    <t>All data entry points yellow</t>
  </si>
  <si>
    <t>Time (seconds)</t>
  </si>
  <si>
    <t>Line-Follower Performance Grade Calculator</t>
  </si>
  <si>
    <t>Score:</t>
  </si>
  <si>
    <t>Intermediate Course Score</t>
  </si>
  <si>
    <r>
      <t xml:space="preserve">Intermediate and Expert course completion times based on </t>
    </r>
    <r>
      <rPr>
        <b/>
        <sz val="11"/>
        <color theme="1"/>
        <rFont val="Calibri"/>
        <family val="2"/>
        <scheme val="minor"/>
      </rPr>
      <t>two</t>
    </r>
    <r>
      <rPr>
        <sz val="11"/>
        <color theme="1"/>
        <rFont val="Calibri"/>
        <family val="2"/>
        <scheme val="minor"/>
      </rPr>
      <t xml:space="preserve"> laps.</t>
    </r>
  </si>
  <si>
    <t>Advanced Course Subtotal</t>
  </si>
  <si>
    <t>Expert Course Score</t>
  </si>
  <si>
    <t>Acceptable Car (10% of total)</t>
  </si>
  <si>
    <t>Working Car (30% of total)</t>
  </si>
  <si>
    <t>/ 10 pts</t>
  </si>
  <si>
    <t>/ 30 pts</t>
  </si>
  <si>
    <t>(follows straight = 10; follows right = 10; follows left = 10)</t>
  </si>
  <si>
    <t>Intermediate Course</t>
  </si>
  <si>
    <t>Expert Course</t>
  </si>
  <si>
    <t>/ 9</t>
  </si>
  <si>
    <t>/ 100 pts</t>
  </si>
  <si>
    <t>/ 42 pts</t>
  </si>
  <si>
    <t>/ 18</t>
  </si>
  <si>
    <t>(1 to 2 = 10; 2 to 3 = 10; 3 to 1 = 10; no intervention = 12)</t>
  </si>
  <si>
    <t>Advanced Course Scores   (18% of total):</t>
  </si>
  <si>
    <t>Complete Basic Course (42% of total)</t>
  </si>
  <si>
    <t>Completed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</si>
</sst>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6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4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 applyAlignment="1">
      <alignment horizontal="center"/>
    </xf>
    <xf numFmtId="0" fontId="6" fillId="7" borderId="0" xfId="0" applyFont="1" applyFill="1" applyBorder="1"/>
    <xf numFmtId="0" fontId="0" fillId="0" borderId="0" xfId="0" applyFill="1" applyAlignment="1">
      <alignment horizontal="right"/>
    </xf>
    <xf numFmtId="0" fontId="9" fillId="7" borderId="0" xfId="0" applyNumberFormat="1" applyFont="1" applyFill="1" applyBorder="1" applyAlignment="1">
      <alignment horizontal="right"/>
    </xf>
    <xf numFmtId="2" fontId="0" fillId="2" borderId="0" xfId="0" applyNumberFormat="1" applyFill="1" applyBorder="1" applyAlignment="1">
      <alignment horizontal="left"/>
    </xf>
    <xf numFmtId="0" fontId="1" fillId="0" borderId="0" xfId="0" applyFont="1" applyFill="1"/>
    <xf numFmtId="0" fontId="0" fillId="2" borderId="0" xfId="0" applyFill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5" fillId="2" borderId="0" xfId="0" applyFont="1" applyFill="1" applyAlignment="1"/>
    <xf numFmtId="0" fontId="0" fillId="5" borderId="2" xfId="0" applyFill="1" applyBorder="1"/>
    <xf numFmtId="0" fontId="11" fillId="5" borderId="2" xfId="0" applyFont="1" applyFill="1" applyBorder="1" applyAlignment="1">
      <alignment horizontal="center"/>
    </xf>
    <xf numFmtId="2" fontId="10" fillId="4" borderId="3" xfId="0" applyNumberFormat="1" applyFont="1" applyFill="1" applyBorder="1"/>
    <xf numFmtId="0" fontId="9" fillId="6" borderId="1" xfId="0" applyFont="1" applyFill="1" applyBorder="1"/>
    <xf numFmtId="0" fontId="9" fillId="7" borderId="0" xfId="0" applyFont="1" applyFill="1" applyBorder="1" applyAlignment="1"/>
    <xf numFmtId="0" fontId="9" fillId="7" borderId="0" xfId="0" applyFont="1" applyFill="1" applyBorder="1" applyAlignment="1">
      <alignment horizontal="right"/>
    </xf>
    <xf numFmtId="0" fontId="6" fillId="4" borderId="4" xfId="0" applyFont="1" applyFill="1" applyBorder="1"/>
    <xf numFmtId="0" fontId="1" fillId="2" borderId="0" xfId="0" applyFont="1" applyFill="1" applyAlignment="1"/>
    <xf numFmtId="0" fontId="0" fillId="2" borderId="0" xfId="0" applyFont="1" applyFill="1"/>
    <xf numFmtId="0" fontId="5" fillId="2" borderId="0" xfId="0" applyFont="1" applyFill="1" applyAlignment="1"/>
    <xf numFmtId="0" fontId="3" fillId="4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168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9" name="Table14623410" displayName="Table14623410" ref="A11:G17" headerRowCount="0" totalsRowShown="0" headerRowDxfId="55" dataDxfId="54">
  <tableColumns count="7">
    <tableColumn id="1" name="Column2" dataDxfId="53"/>
    <tableColumn id="2" name="Column3" dataDxfId="52"/>
    <tableColumn id="3" name="Column4" headerRowDxfId="51" dataDxfId="50"/>
    <tableColumn id="4" name="Column5" headerRowDxfId="49" dataDxfId="48"/>
    <tableColumn id="5" name="Column6" headerRowDxfId="47" dataDxfId="46">
      <calculatedColumnFormula>AVERAGE(SMALL(E2:E9, {1,2,3}))</calculatedColumnFormula>
    </tableColumn>
    <tableColumn id="7" name="Column1" headerRowDxfId="45" dataDxfId="44"/>
    <tableColumn id="6" name="Column7" headerRowDxfId="43" dataDxfId="4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Table1462341011" displayName="Table1462341011" ref="A11:G17" headerRowCount="0" totalsRowShown="0" headerRowDxfId="41" dataDxfId="40">
  <tableColumns count="7">
    <tableColumn id="1" name="Column2" dataDxfId="39"/>
    <tableColumn id="2" name="Column3" dataDxfId="38"/>
    <tableColumn id="3" name="Column4" headerRowDxfId="37" dataDxfId="36"/>
    <tableColumn id="4" name="Column5" headerRowDxfId="35" dataDxfId="34"/>
    <tableColumn id="5" name="Column6" headerRowDxfId="33" dataDxfId="32">
      <calculatedColumnFormula>AVERAGE(SMALL(E2:E9, {1,2,3}))</calculatedColumnFormula>
    </tableColumn>
    <tableColumn id="7" name="Column1" headerRowDxfId="31" dataDxfId="30"/>
    <tableColumn id="6" name="Column7" headerRowDxfId="29" dataDxfId="28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1" name="Table146234101112" displayName="Table146234101112" ref="A11:G17" headerRowCount="0" totalsRowShown="0" headerRowDxfId="27" dataDxfId="26">
  <tableColumns count="7">
    <tableColumn id="1" name="Column2" dataDxfId="25"/>
    <tableColumn id="2" name="Column3" dataDxfId="24"/>
    <tableColumn id="3" name="Column4" headerRowDxfId="23" dataDxfId="22"/>
    <tableColumn id="4" name="Column5" headerRowDxfId="21" dataDxfId="20"/>
    <tableColumn id="5" name="Column6" headerRowDxfId="19" dataDxfId="18">
      <calculatedColumnFormula>AVERAGE(SMALL(E2:E9, {1,2,3}))</calculatedColumnFormula>
    </tableColumn>
    <tableColumn id="7" name="Column1" headerRowDxfId="17" dataDxfId="16"/>
    <tableColumn id="6" name="Column7" headerRowDxfId="15" dataDxfId="14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2" name="Table14623410111213" displayName="Table14623410111213" ref="A11:G17" headerRowCount="0" totalsRowShown="0" headerRowDxfId="13" dataDxfId="12">
  <tableColumns count="7">
    <tableColumn id="1" name="Column2" dataDxfId="11"/>
    <tableColumn id="2" name="Column3" dataDxfId="10"/>
    <tableColumn id="3" name="Column4" headerRowDxfId="9" dataDxfId="8"/>
    <tableColumn id="4" name="Column5" headerRowDxfId="7" dataDxfId="6"/>
    <tableColumn id="5" name="Column6" headerRowDxfId="5" dataDxfId="4">
      <calculatedColumnFormula>AVERAGE(SMALL(E2:E9, {1,2,3}))</calculatedColumnFormula>
    </tableColumn>
    <tableColumn id="7" name="Column1" headerRowDxfId="3" dataDxfId="2"/>
    <tableColumn id="6" name="Column7" headerRowDxfId="1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146234" displayName="Table146234" ref="A11:G17" headerRowCount="0" totalsRowShown="0" headerRowDxfId="125" dataDxfId="124">
  <tableColumns count="7">
    <tableColumn id="1" name="Column2" dataDxfId="123"/>
    <tableColumn id="2" name="Column3" dataDxfId="122"/>
    <tableColumn id="3" name="Column4" headerRowDxfId="121" dataDxfId="120"/>
    <tableColumn id="4" name="Column5" headerRowDxfId="119" dataDxfId="118"/>
    <tableColumn id="5" name="Column6" headerRowDxfId="117" dataDxfId="116">
      <calculatedColumnFormula>AVERAGE(SMALL(E2:E9, {1,2,3}))</calculatedColumnFormula>
    </tableColumn>
    <tableColumn id="7" name="Column1" headerRowDxfId="115" dataDxfId="114"/>
    <tableColumn id="6" name="Column7" headerRowDxfId="113" dataDxfId="1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14623" displayName="Table14623" ref="A11:G17" headerRowCount="0" totalsRowShown="0" headerRowDxfId="139" dataDxfId="138">
  <tableColumns count="7">
    <tableColumn id="1" name="Column2" dataDxfId="137"/>
    <tableColumn id="2" name="Column3" dataDxfId="136"/>
    <tableColumn id="3" name="Column4" headerRowDxfId="135" dataDxfId="134"/>
    <tableColumn id="4" name="Column5" headerRowDxfId="133" dataDxfId="132"/>
    <tableColumn id="5" name="Column6" headerRowDxfId="131" dataDxfId="130">
      <calculatedColumnFormula>AVERAGE(SMALL(E2:E9, {1,2,3}))</calculatedColumnFormula>
    </tableColumn>
    <tableColumn id="7" name="Column1" headerRowDxfId="129" dataDxfId="128"/>
    <tableColumn id="6" name="Column7" headerRowDxfId="127" dataDxfId="12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" name="Table1462" displayName="Table1462" ref="A11:G17" headerRowCount="0" totalsRowShown="0" headerRowDxfId="153" dataDxfId="152">
  <tableColumns count="7">
    <tableColumn id="1" name="Column2" dataDxfId="151"/>
    <tableColumn id="2" name="Column3" dataDxfId="150"/>
    <tableColumn id="3" name="Column4" headerRowDxfId="149" dataDxfId="148"/>
    <tableColumn id="4" name="Column5" headerRowDxfId="147" dataDxfId="146"/>
    <tableColumn id="5" name="Column6" headerRowDxfId="145" dataDxfId="144">
      <calculatedColumnFormula>AVERAGE(SMALL(E2:E9, {1,2,3}))</calculatedColumnFormula>
    </tableColumn>
    <tableColumn id="7" name="Column1" headerRowDxfId="143" dataDxfId="142"/>
    <tableColumn id="6" name="Column7" headerRowDxfId="141" dataDxfId="14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" name="Table1462345" displayName="Table1462345" ref="A11:G17" headerRowCount="0" totalsRowShown="0" headerRowDxfId="111" dataDxfId="110">
  <tableColumns count="7">
    <tableColumn id="1" name="Column2" dataDxfId="109"/>
    <tableColumn id="2" name="Column3" dataDxfId="108"/>
    <tableColumn id="3" name="Column4" headerRowDxfId="107" dataDxfId="106"/>
    <tableColumn id="4" name="Column5" headerRowDxfId="105" dataDxfId="104"/>
    <tableColumn id="5" name="Column6" headerRowDxfId="103" dataDxfId="102">
      <calculatedColumnFormula>AVERAGE(SMALL(E2:E9, {1,2,3}))</calculatedColumnFormula>
    </tableColumn>
    <tableColumn id="7" name="Column1" headerRowDxfId="101" dataDxfId="100"/>
    <tableColumn id="6" name="Column7" headerRowDxfId="99" dataDxfId="9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le1462347" displayName="Table1462347" ref="A11:G17" headerRowCount="0" totalsRowShown="0" headerRowDxfId="97" dataDxfId="96">
  <tableColumns count="7">
    <tableColumn id="1" name="Column2" dataDxfId="95"/>
    <tableColumn id="2" name="Column3" dataDxfId="94"/>
    <tableColumn id="3" name="Column4" headerRowDxfId="93" dataDxfId="92"/>
    <tableColumn id="4" name="Column5" headerRowDxfId="91" dataDxfId="90"/>
    <tableColumn id="5" name="Column6" headerRowDxfId="89" dataDxfId="88">
      <calculatedColumnFormula>AVERAGE(SMALL(E2:E9, {1,2,3}))</calculatedColumnFormula>
    </tableColumn>
    <tableColumn id="7" name="Column1" headerRowDxfId="87" dataDxfId="86"/>
    <tableColumn id="6" name="Column7" headerRowDxfId="85" dataDxfId="8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le1462348" displayName="Table1462348" ref="A11:G17" headerRowCount="0" totalsRowShown="0" headerRowDxfId="83" dataDxfId="82">
  <tableColumns count="7">
    <tableColumn id="1" name="Column2" dataDxfId="81"/>
    <tableColumn id="2" name="Column3" dataDxfId="80"/>
    <tableColumn id="3" name="Column4" headerRowDxfId="79" dataDxfId="78"/>
    <tableColumn id="4" name="Column5" headerRowDxfId="77" dataDxfId="76"/>
    <tableColumn id="5" name="Column6" headerRowDxfId="75" dataDxfId="74">
      <calculatedColumnFormula>AVERAGE(SMALL(E2:E9, {1,2,3}))</calculatedColumnFormula>
    </tableColumn>
    <tableColumn id="7" name="Column1" headerRowDxfId="73" dataDxfId="72"/>
    <tableColumn id="6" name="Column7" headerRowDxfId="71" dataDxfId="7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able1462349" displayName="Table1462349" ref="A11:G17" headerRowCount="0" totalsRowShown="0" headerRowDxfId="69" dataDxfId="68">
  <tableColumns count="7">
    <tableColumn id="1" name="Column2" dataDxfId="67"/>
    <tableColumn id="2" name="Column3" dataDxfId="66"/>
    <tableColumn id="3" name="Column4" headerRowDxfId="65" dataDxfId="64"/>
    <tableColumn id="4" name="Column5" headerRowDxfId="63" dataDxfId="62"/>
    <tableColumn id="5" name="Column6" headerRowDxfId="61" dataDxfId="60">
      <calculatedColumnFormula>AVERAGE(SMALL(E2:E9, {1,2,3}))</calculatedColumnFormula>
    </tableColumn>
    <tableColumn id="7" name="Column1" headerRowDxfId="59" dataDxfId="58"/>
    <tableColumn id="6" name="Column7" headerRowDxfId="57" dataDxfId="56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5" name="Table146" displayName="Table146" ref="A11:G17" headerRowCount="0" totalsRowShown="0" headerRowDxfId="167" dataDxfId="166">
  <tableColumns count="7">
    <tableColumn id="1" name="Column2" dataDxfId="165"/>
    <tableColumn id="2" name="Column3" dataDxfId="164"/>
    <tableColumn id="3" name="Column4" headerRowDxfId="163" dataDxfId="162"/>
    <tableColumn id="4" name="Column5" headerRowDxfId="161" dataDxfId="160"/>
    <tableColumn id="5" name="Column6" headerRowDxfId="159" dataDxfId="158">
      <calculatedColumnFormula>AVERAGE(SMALL(E2:E9, {1,2,3}))</calculatedColumnFormula>
    </tableColumn>
    <tableColumn id="7" name="Column1" headerRowDxfId="157" dataDxfId="156"/>
    <tableColumn id="6" name="Column7" headerRowDxfId="155" dataDxfId="15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2"/>
  <sheetViews>
    <sheetView tabSelected="1"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34"/>
      <c r="D5" s="3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3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34"/>
      <c r="D7" s="3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34"/>
      <c r="D9" s="3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1:F1"/>
    <mergeCell ref="B2:E2"/>
    <mergeCell ref="B19:C19"/>
    <mergeCell ref="D19:E19"/>
    <mergeCell ref="F19:G19"/>
    <mergeCell ref="A22:D22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2"/>
  <sheetViews>
    <sheetView zoomScaleNormal="100"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21.140625" customWidth="1"/>
    <col min="3" max="3" width="20.140625" customWidth="1"/>
    <col min="4" max="4" width="8.85546875" customWidth="1"/>
    <col min="5" max="5" width="24.28515625" customWidth="1"/>
    <col min="6" max="6" width="9.85546875" customWidth="1"/>
    <col min="7" max="7" width="14.140625" customWidth="1"/>
  </cols>
  <sheetData>
    <row r="1" spans="1:7" ht="23.25" x14ac:dyDescent="0.35">
      <c r="A1" s="36" t="s">
        <v>3</v>
      </c>
      <c r="B1" s="37"/>
      <c r="C1" s="37"/>
      <c r="D1" s="37"/>
      <c r="E1" s="37"/>
      <c r="F1" s="37"/>
      <c r="G1" s="7"/>
    </row>
    <row r="2" spans="1:7" x14ac:dyDescent="0.25">
      <c r="A2" s="8"/>
      <c r="B2" s="41" t="s">
        <v>1</v>
      </c>
      <c r="C2" s="41"/>
      <c r="D2" s="41"/>
      <c r="E2" s="41"/>
      <c r="F2" s="8"/>
      <c r="G2" s="7"/>
    </row>
    <row r="3" spans="1:7" x14ac:dyDescent="0.25">
      <c r="A3" s="7"/>
      <c r="B3" s="1" t="s">
        <v>6</v>
      </c>
      <c r="C3" s="1"/>
      <c r="D3" s="1"/>
      <c r="E3" s="1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ht="15.75" x14ac:dyDescent="0.25">
      <c r="A5" s="32" t="s">
        <v>9</v>
      </c>
      <c r="B5" s="32"/>
      <c r="C5" s="24"/>
      <c r="D5" s="24"/>
      <c r="E5" s="1"/>
      <c r="F5" s="28"/>
      <c r="G5" s="1" t="s">
        <v>11</v>
      </c>
    </row>
    <row r="6" spans="1:7" ht="15.75" x14ac:dyDescent="0.25">
      <c r="A6" s="32" t="s">
        <v>10</v>
      </c>
      <c r="B6" s="32"/>
      <c r="C6" s="1"/>
      <c r="D6" s="24"/>
      <c r="E6" s="21" t="s">
        <v>13</v>
      </c>
      <c r="F6" s="28"/>
      <c r="G6" s="1" t="s">
        <v>12</v>
      </c>
    </row>
    <row r="7" spans="1:7" ht="15.75" x14ac:dyDescent="0.25">
      <c r="A7" s="32" t="s">
        <v>22</v>
      </c>
      <c r="B7" s="32"/>
      <c r="C7" s="24"/>
      <c r="D7" s="24"/>
      <c r="E7" s="21" t="s">
        <v>20</v>
      </c>
      <c r="F7" s="28"/>
      <c r="G7" s="1" t="s">
        <v>18</v>
      </c>
    </row>
    <row r="8" spans="1:7" x14ac:dyDescent="0.25">
      <c r="A8" s="33"/>
      <c r="B8" s="33"/>
      <c r="C8" s="1"/>
      <c r="D8" s="1"/>
      <c r="E8" s="1"/>
      <c r="F8" s="2"/>
      <c r="G8" s="1"/>
    </row>
    <row r="9" spans="1:7" x14ac:dyDescent="0.25">
      <c r="A9" s="32" t="s">
        <v>21</v>
      </c>
      <c r="B9" s="32"/>
      <c r="C9" s="24"/>
      <c r="D9" s="24"/>
      <c r="E9" s="1"/>
      <c r="F9" s="1"/>
      <c r="G9" s="1"/>
    </row>
    <row r="10" spans="1:7" ht="15" customHeight="1" thickBot="1" x14ac:dyDescent="0.3">
      <c r="A10" s="25"/>
      <c r="B10" s="25"/>
      <c r="C10" s="26" t="s">
        <v>2</v>
      </c>
      <c r="D10" s="26"/>
      <c r="E10" s="26" t="s">
        <v>23</v>
      </c>
      <c r="F10" s="25"/>
      <c r="G10" s="25"/>
    </row>
    <row r="11" spans="1:7" x14ac:dyDescent="0.25">
      <c r="A11" s="20"/>
      <c r="B11" s="3"/>
      <c r="C11" s="5"/>
      <c r="D11" s="3"/>
      <c r="E11" s="9"/>
      <c r="F11" s="10"/>
      <c r="G11" s="5"/>
    </row>
    <row r="12" spans="1:7" x14ac:dyDescent="0.25">
      <c r="A12" s="4" t="s">
        <v>14</v>
      </c>
      <c r="B12" s="3"/>
      <c r="C12" s="22"/>
      <c r="D12" s="5"/>
      <c r="E12" s="23"/>
      <c r="F12" s="10"/>
      <c r="G12" s="5"/>
    </row>
    <row r="13" spans="1:7" x14ac:dyDescent="0.25">
      <c r="A13" s="4"/>
      <c r="B13" s="3"/>
      <c r="C13" s="3"/>
      <c r="D13" s="17" t="s">
        <v>4</v>
      </c>
      <c r="E13" s="9"/>
      <c r="F13" s="10"/>
      <c r="G13" s="5"/>
    </row>
    <row r="14" spans="1:7" x14ac:dyDescent="0.25">
      <c r="A14" s="11"/>
      <c r="B14" s="3"/>
      <c r="C14" s="9"/>
      <c r="D14" s="5"/>
      <c r="E14" s="9"/>
      <c r="F14" s="10"/>
      <c r="G14" s="5"/>
    </row>
    <row r="15" spans="1:7" x14ac:dyDescent="0.25">
      <c r="A15" s="4" t="s">
        <v>15</v>
      </c>
      <c r="B15" s="3"/>
      <c r="C15" s="22"/>
      <c r="D15" s="5"/>
      <c r="E15" s="22"/>
      <c r="F15" s="10"/>
      <c r="G15" s="5"/>
    </row>
    <row r="16" spans="1:7" x14ac:dyDescent="0.25">
      <c r="A16" s="4"/>
      <c r="B16" s="3"/>
      <c r="C16" s="3"/>
      <c r="D16" s="17" t="s">
        <v>4</v>
      </c>
      <c r="E16" s="9"/>
      <c r="F16" s="5"/>
      <c r="G16" s="5"/>
    </row>
    <row r="17" spans="1:7" x14ac:dyDescent="0.25">
      <c r="A17" s="11"/>
      <c r="B17" s="3"/>
      <c r="C17" s="9"/>
      <c r="D17" s="5"/>
      <c r="E17" s="9"/>
      <c r="F17" s="5"/>
      <c r="G17" s="5"/>
    </row>
    <row r="18" spans="1:7" x14ac:dyDescent="0.25">
      <c r="A18" s="1"/>
      <c r="B18" s="12"/>
      <c r="C18" s="13"/>
      <c r="D18" s="14"/>
      <c r="E18" s="15"/>
      <c r="F18" s="1"/>
      <c r="G18" s="1"/>
    </row>
    <row r="19" spans="1:7" x14ac:dyDescent="0.25">
      <c r="A19" s="1"/>
      <c r="B19" s="40" t="s">
        <v>5</v>
      </c>
      <c r="C19" s="40"/>
      <c r="D19" s="39" t="s">
        <v>8</v>
      </c>
      <c r="E19" s="39"/>
      <c r="F19" s="38" t="s">
        <v>7</v>
      </c>
      <c r="G19" s="38"/>
    </row>
    <row r="20" spans="1:7" ht="15.75" x14ac:dyDescent="0.25">
      <c r="A20" s="16"/>
      <c r="B20" s="29">
        <f>IF(C12&lt;121,IF(E12&gt;3,3,E12)*3,0)</f>
        <v>0</v>
      </c>
      <c r="C20" s="1" t="s">
        <v>16</v>
      </c>
      <c r="D20" s="30">
        <f>IF(C15&lt;241,IF(E15&gt;3,3,E15)*3,0)</f>
        <v>0</v>
      </c>
      <c r="E20" s="19" t="s">
        <v>16</v>
      </c>
      <c r="F20" s="18">
        <f>SUM(B20:D20)</f>
        <v>0</v>
      </c>
      <c r="G20" s="1" t="s">
        <v>19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ht="21" x14ac:dyDescent="0.35">
      <c r="A22" s="35" t="s">
        <v>0</v>
      </c>
      <c r="B22" s="35"/>
      <c r="C22" s="35"/>
      <c r="D22" s="35"/>
      <c r="E22" s="6"/>
      <c r="F22" s="27">
        <f>SUM(F5:F7,F20)</f>
        <v>0</v>
      </c>
      <c r="G22" s="31" t="s">
        <v>17</v>
      </c>
    </row>
  </sheetData>
  <mergeCells count="6">
    <mergeCell ref="A22:D22"/>
    <mergeCell ref="A1:F1"/>
    <mergeCell ref="B2:E2"/>
    <mergeCell ref="B19:C19"/>
    <mergeCell ref="D19:E19"/>
    <mergeCell ref="F19:G19"/>
  </mergeCell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team  1</vt:lpstr>
      <vt:lpstr>team  2</vt:lpstr>
      <vt:lpstr>team  3</vt:lpstr>
      <vt:lpstr>team  4</vt:lpstr>
      <vt:lpstr>team  5</vt:lpstr>
      <vt:lpstr>team  6</vt:lpstr>
      <vt:lpstr>team  7</vt:lpstr>
      <vt:lpstr>team  8</vt:lpstr>
      <vt:lpstr>team 9</vt:lpstr>
      <vt:lpstr>team  10</vt:lpstr>
      <vt:lpstr>team  11</vt:lpstr>
      <vt:lpstr>team 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student</cp:lastModifiedBy>
  <cp:lastPrinted>2011-08-09T14:25:04Z</cp:lastPrinted>
  <dcterms:created xsi:type="dcterms:W3CDTF">2009-06-02T17:37:34Z</dcterms:created>
  <dcterms:modified xsi:type="dcterms:W3CDTF">2013-02-22T20:39:45Z</dcterms:modified>
</cp:coreProperties>
</file>